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<sst xmlns="http://schemas.openxmlformats.org/spreadsheetml/2006/main" count="71" uniqueCount="60">
  <si>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r>
      <rPr>
        <sz val="14"/>
        <color rgb="FF000000"/>
        <rFont val="方正小标宋简体"/>
        <charset val="134"/>
      </rPr>
      <t>培训类项目支出绩效自评表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</si>
  <si>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</si>
  <si>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</si>
  <si>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培训类项目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</si>
  <si>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</si>
  <si>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</si>
  <si>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</si>
  <si>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</si>
  <si>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</si>
  <si>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</si>
  <si>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</si>
  <si>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</si>
  <si>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</si>
  <si>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</si>
  <si>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</si>
  <si>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</si>
  <si>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其中：当年财政拨款</t>
  </si>
  <si>
    <t>-</t>
  </si>
  <si>
    <t>上年结转资金</t>
  </si>
  <si>
    <t>其他资金</t>
  </si>
  <si>
    <t>预期目标</t>
  </si>
  <si>
    <t>实际完成情况</t>
  </si>
  <si>
    <t>年度总体目标</t>
  </si>
  <si>
    <t>计划组织开展多样的培训，进一步加强了培训工作，培养造就了高素质人才队伍，推动了社会发展，加强了能力建设。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</si>
  <si>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</si>
  <si>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</si>
  <si>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</si>
  <si>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</si>
  <si>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</si>
  <si>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</si>
  <si>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</si>
  <si>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</si>
  <si>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</si>
  <si>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</si>
  <si>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培训人数</t>
  </si>
  <si>
    <t>≥2065人</t>
  </si>
  <si>
    <t>2111人</t>
  </si>
  <si>
    <t>培训次数</t>
  </si>
  <si>
    <t>≥17次</t>
  </si>
  <si>
    <t>22次</t>
  </si>
  <si>
    <t>质量指标</t>
  </si>
  <si>
    <t>培训人员合格率</t>
  </si>
  <si>
    <t>≥95%</t>
  </si>
  <si>
    <t>100%</t>
  </si>
  <si>
    <t>时效指标</t>
  </si>
  <si>
    <t>培训计划按期完成率</t>
  </si>
  <si>
    <t>≥90%</t>
  </si>
  <si>
    <t>成本指标</t>
  </si>
  <si>
    <t>经济成本指标</t>
  </si>
  <si>
    <t>人均培训成本</t>
  </si>
  <si>
    <t>≤550元/天</t>
  </si>
  <si>
    <t>550元/天</t>
  </si>
  <si>
    <t>效益指标</t>
  </si>
  <si>
    <t>社会效益指标</t>
  </si>
  <si>
    <t>工作人员能力有效提升</t>
  </si>
  <si>
    <t>优</t>
  </si>
  <si>
    <t>满意度指标</t>
  </si>
  <si>
    <t>服务对象满意度指标</t>
  </si>
  <si>
    <t>培训人员满意度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</si>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</sst>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11" workbookViewId="0">
      <selection activeCell="F18" sqref="F18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0" width="18.725" style="1" customWidth="1"/>
    <col min="11" max="11" width="12.3416666666667" style="1"/>
    <col min="12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0"/>
      <c r="I1" s="20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1"/>
      <c r="I2" s="21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2" t="s">
        <v>13</v>
      </c>
      <c r="I5" s="26" t="s">
        <v>14</v>
      </c>
    </row>
    <row r="6" ht="20" customHeight="1" spans="1:9">
      <c r="A6" s="11"/>
      <c r="B6" s="12" t="s">
        <v>15</v>
      </c>
      <c r="C6" s="12"/>
      <c r="D6" s="13">
        <f>D7+D8+D9</f>
        <v>262.03115</v>
      </c>
      <c r="E6" s="13">
        <f>E7+E8+E9</f>
        <v>168.575093</v>
      </c>
      <c r="F6" s="13">
        <f t="shared" ref="D6:F6" si="0">F7+F8+F9</f>
        <v>167.463235</v>
      </c>
      <c r="G6" s="23">
        <v>10</v>
      </c>
      <c r="H6" s="24">
        <f>F6/E6</f>
        <v>0.993404375579968</v>
      </c>
      <c r="I6" s="26">
        <f>G6*H6</f>
        <v>9.93404375579968</v>
      </c>
    </row>
    <row r="7" ht="20" customHeight="1" spans="1:9">
      <c r="A7" s="11"/>
      <c r="B7" s="12" t="s">
        <v>16</v>
      </c>
      <c r="C7" s="12"/>
      <c r="D7" s="13">
        <v>254.38115</v>
      </c>
      <c r="E7" s="13">
        <v>168.575093</v>
      </c>
      <c r="F7" s="13">
        <v>167.463235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4"/>
      <c r="I8" s="24"/>
    </row>
    <row r="9" ht="20" customHeight="1" spans="1:9">
      <c r="A9" s="11"/>
      <c r="B9" s="12" t="s">
        <v>19</v>
      </c>
      <c r="C9" s="12"/>
      <c r="D9" s="13">
        <v>7.65</v>
      </c>
      <c r="E9" s="13"/>
      <c r="F9" s="13">
        <v>0</v>
      </c>
      <c r="G9" s="9" t="s">
        <v>17</v>
      </c>
      <c r="H9" s="22" t="s">
        <v>17</v>
      </c>
      <c r="I9" s="22" t="s">
        <v>17</v>
      </c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</row>
    <row r="12" ht="43" customHeight="1" spans="1:9">
      <c r="A12" s="9" t="s">
        <v>24</v>
      </c>
      <c r="B12" s="9" t="s">
        <v>25</v>
      </c>
      <c r="C12" s="9" t="s">
        <v>26</v>
      </c>
      <c r="D12" s="9" t="s">
        <v>27</v>
      </c>
      <c r="E12" s="9" t="s">
        <v>28</v>
      </c>
      <c r="F12" s="25" t="s">
        <v>29</v>
      </c>
      <c r="G12" s="9" t="s">
        <v>30</v>
      </c>
      <c r="H12" s="26" t="s">
        <v>14</v>
      </c>
      <c r="I12" s="25" t="s">
        <v>31</v>
      </c>
    </row>
    <row r="13" ht="20" customHeight="1" spans="1:9">
      <c r="A13" s="9"/>
      <c r="B13" s="14" t="s">
        <v>32</v>
      </c>
      <c r="C13" s="15" t="s">
        <v>33</v>
      </c>
      <c r="D13" s="15" t="s">
        <v>34</v>
      </c>
      <c r="E13" s="27" t="s">
        <v>35</v>
      </c>
      <c r="F13" s="27" t="s">
        <v>36</v>
      </c>
      <c r="G13" s="15">
        <v>10</v>
      </c>
      <c r="H13" s="15">
        <v>10</v>
      </c>
      <c r="I13" s="33"/>
    </row>
    <row r="14" ht="20" customHeight="1" spans="1:9">
      <c r="A14" s="9"/>
      <c r="B14" s="16"/>
      <c r="C14" s="15" t="s">
        <v>33</v>
      </c>
      <c r="D14" s="15" t="s">
        <v>37</v>
      </c>
      <c r="E14" s="27" t="s">
        <v>38</v>
      </c>
      <c r="F14" s="27" t="s">
        <v>39</v>
      </c>
      <c r="G14" s="15">
        <v>10</v>
      </c>
      <c r="H14" s="15">
        <v>10</v>
      </c>
      <c r="I14" s="33"/>
    </row>
    <row r="15" ht="44" customHeight="1" spans="1:9">
      <c r="A15" s="9"/>
      <c r="B15" s="16"/>
      <c r="C15" s="15" t="s">
        <v>40</v>
      </c>
      <c r="D15" s="15" t="s">
        <v>41</v>
      </c>
      <c r="E15" s="28" t="s">
        <v>42</v>
      </c>
      <c r="F15" s="28" t="s">
        <v>43</v>
      </c>
      <c r="G15" s="15">
        <v>10</v>
      </c>
      <c r="H15" s="15">
        <v>10</v>
      </c>
      <c r="I15" s="33"/>
    </row>
    <row r="16" ht="34" customHeight="1" spans="1:9">
      <c r="A16" s="9"/>
      <c r="B16" s="17"/>
      <c r="C16" s="15" t="s">
        <v>44</v>
      </c>
      <c r="D16" s="15" t="s">
        <v>45</v>
      </c>
      <c r="E16" s="28" t="s">
        <v>46</v>
      </c>
      <c r="F16" s="28" t="s">
        <v>43</v>
      </c>
      <c r="G16" s="15">
        <v>10</v>
      </c>
      <c r="H16" s="15">
        <v>10</v>
      </c>
      <c r="I16" s="33"/>
    </row>
    <row r="17" ht="34" customHeight="1" spans="1:9">
      <c r="A17" s="9"/>
      <c r="B17" s="15" t="s">
        <v>47</v>
      </c>
      <c r="C17" s="15" t="s">
        <v>48</v>
      </c>
      <c r="D17" s="15" t="s">
        <v>49</v>
      </c>
      <c r="E17" s="15" t="s">
        <v>50</v>
      </c>
      <c r="F17" s="15" t="s">
        <v>51</v>
      </c>
      <c r="G17" s="15">
        <v>10</v>
      </c>
      <c r="H17" s="15">
        <v>10</v>
      </c>
      <c r="I17" s="33"/>
    </row>
    <row r="18" ht="34" customHeight="1" spans="1:9">
      <c r="A18" s="9"/>
      <c r="B18" s="15" t="s">
        <v>52</v>
      </c>
      <c r="C18" s="15" t="s">
        <v>53</v>
      </c>
      <c r="D18" s="15" t="s">
        <v>54</v>
      </c>
      <c r="E18" s="15" t="s">
        <v>55</v>
      </c>
      <c r="F18" s="15" t="s">
        <v>55</v>
      </c>
      <c r="G18" s="15">
        <v>30</v>
      </c>
      <c r="H18" s="15">
        <v>30</v>
      </c>
      <c r="I18" s="33"/>
    </row>
    <row r="19" ht="34" customHeight="1" spans="1:9">
      <c r="A19" s="9"/>
      <c r="B19" s="15" t="s">
        <v>56</v>
      </c>
      <c r="C19" s="15" t="s">
        <v>57</v>
      </c>
      <c r="D19" s="15" t="s">
        <v>58</v>
      </c>
      <c r="E19" s="15" t="s">
        <v>46</v>
      </c>
      <c r="F19" s="29">
        <v>1</v>
      </c>
      <c r="G19" s="15">
        <v>10</v>
      </c>
      <c r="H19" s="15">
        <v>10</v>
      </c>
      <c r="I19" s="33"/>
    </row>
    <row r="20" ht="20" customHeight="1" spans="1:9">
      <c r="A20" s="18" t="s">
        <v>59</v>
      </c>
      <c r="B20" s="19"/>
      <c r="C20" s="19"/>
      <c r="D20" s="19"/>
      <c r="E20" s="19"/>
      <c r="F20" s="30"/>
      <c r="G20" s="31">
        <f>SUM(G13:G19)+G6</f>
        <v>100</v>
      </c>
      <c r="H20" s="32">
        <f>SUM(H13:H19)+I6</f>
        <v>99.9340437557997</v>
      </c>
      <c r="I20" s="32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5:A9"/>
    <mergeCell ref="A12:A19"/>
    <mergeCell ref="B13:B16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5:F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2025-08-26T10:19:39Z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