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<sst xmlns="http://schemas.openxmlformats.org/spreadsheetml/2006/main" count="78" uniqueCount="64">
  <si>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r>
      <rPr>
        <sz val="14"/>
        <rFont val="方正小标宋简体"/>
        <charset val="134"/>
      </rPr>
      <t>综合业务管理平台二期建设项目支出绩效自评表</t>
    </r>
    <r>
      <rPr>
        <sz val="14"/>
        <rFont val="Arial"/>
        <charset val="134"/>
      </rPr>
      <t> </t>
    </r>
  </si>
  <si>
    <t>（2024年度）</t>
  </si>
  <si>
    <t>项目名称</t>
  </si>
  <si>
    <t>综合业务管理平台二期建设项目</t>
  </si>
  <si>
    <t>主管部门</t>
  </si>
  <si>
    <t>北京市退役军人事务局</t>
  </si>
  <si>
    <t>实施单位</t>
  </si>
  <si>
    <t>北京市退役军人事务局（本级)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</si>
  <si>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</si>
  <si>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</si>
  <si>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</si>
  <si>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</si>
  <si>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</si>
  <si>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</si>
  <si>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</si>
  <si>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</si>
  <si>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</si>
  <si>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</si>
  <si>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</si>
  <si>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</si>
  <si>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</si>
  <si>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</si>
  <si>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</si>
  <si>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完成综合业务管理平台二期建设，达到预期目标，系统运行稳定，满足使用要求。</t>
  </si>
  <si>
    <t>在服务期限内，项目完成合同约定的建设内容，达到预期目标；系统运行稳定，满足使用要求，文档资料齐全，已完成项目终验工作。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</si>
  <si>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</si>
  <si>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</si>
  <si>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</si>
  <si>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</si>
  <si>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</si>
  <si>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</si>
  <si>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</si>
  <si>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</si>
  <si>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</si>
  <si>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</si>
  <si>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软件采购数量</t>
  </si>
  <si>
    <t>≥8个</t>
  </si>
  <si>
    <t>8个</t>
  </si>
  <si>
    <t>软件开发数量</t>
  </si>
  <si>
    <t>≥1个</t>
  </si>
  <si>
    <t>1个</t>
  </si>
  <si>
    <t>质量指标</t>
  </si>
  <si>
    <t>软件故障率</t>
  </si>
  <si>
    <t>≤5%</t>
  </si>
  <si>
    <t>0</t>
  </si>
  <si>
    <t>未出现故障</t>
  </si>
  <si>
    <t>系统集成完成率</t>
  </si>
  <si>
    <t>=100%</t>
  </si>
  <si>
    <t>100%</t>
  </si>
  <si>
    <t>时效指标</t>
  </si>
  <si>
    <t>系统故障响应时间</t>
  </si>
  <si>
    <t>≤60分钟</t>
  </si>
  <si>
    <t>效益指标</t>
  </si>
  <si>
    <t>社会效益指标</t>
  </si>
  <si>
    <t>系统利用率</t>
  </si>
  <si>
    <t>≥90%</t>
  </si>
  <si>
    <t>可持续影响指标</t>
  </si>
  <si>
    <t>系统正常使用年限</t>
  </si>
  <si>
    <t>≥5年</t>
  </si>
  <si>
    <t>5年</t>
  </si>
  <si>
    <t>满意度指标</t>
  </si>
  <si>
    <t>服务对象满意度指标</t>
  </si>
  <si>
    <t>使用人员满意度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</si>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</sst>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view="pageBreakPreview" zoomScaleNormal="100" topLeftCell="A9" workbookViewId="0">
      <selection activeCell="F17" sqref="F17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11.4583333333333" style="4" customWidth="1"/>
    <col min="10" max="10" width="9.86666666666667" style="1"/>
    <col min="11" max="11" width="34.6333333333333" style="1" customWidth="1"/>
    <col min="12" max="16384" width="9.86666666666667" style="1"/>
  </cols>
  <sheetData>
    <row r="1" ht="22.5" customHeight="1" spans="1:9">
      <c r="A1" s="5" t="s">
        <v>0</v>
      </c>
      <c r="B1" s="5"/>
      <c r="C1" s="6"/>
      <c r="D1" s="6"/>
      <c r="E1" s="5"/>
      <c r="F1" s="5"/>
      <c r="G1" s="5"/>
      <c r="H1" s="17"/>
      <c r="I1" s="17"/>
    </row>
    <row r="2" customHeight="1" spans="1:9">
      <c r="A2" s="2" t="s">
        <v>1</v>
      </c>
      <c r="B2" s="2"/>
      <c r="E2" s="2"/>
      <c r="F2" s="2"/>
      <c r="G2" s="2"/>
      <c r="H2" s="18"/>
      <c r="I2" s="18"/>
    </row>
    <row r="3" ht="20" customHeight="1" spans="1:9">
      <c r="A3" s="7" t="s">
        <v>2</v>
      </c>
      <c r="B3" s="7" t="s">
        <v>3</v>
      </c>
      <c r="C3" s="7"/>
      <c r="D3" s="7"/>
      <c r="E3" s="7"/>
      <c r="F3" s="7"/>
      <c r="G3" s="7"/>
      <c r="H3" s="7"/>
      <c r="I3" s="7"/>
    </row>
    <row r="4" ht="20" customHeight="1" spans="1:9">
      <c r="A4" s="7" t="s">
        <v>4</v>
      </c>
      <c r="B4" s="7" t="s">
        <v>5</v>
      </c>
      <c r="C4" s="7"/>
      <c r="D4" s="7"/>
      <c r="E4" s="7"/>
      <c r="F4" s="7" t="s">
        <v>6</v>
      </c>
      <c r="G4" s="7" t="s">
        <v>7</v>
      </c>
      <c r="H4" s="7"/>
      <c r="I4" s="7"/>
    </row>
    <row r="5" ht="20" customHeight="1" spans="1:9">
      <c r="A5" s="7" t="s">
        <v>8</v>
      </c>
      <c r="B5" s="7"/>
      <c r="C5" s="7"/>
      <c r="D5" s="7" t="s">
        <v>9</v>
      </c>
      <c r="E5" s="7" t="s">
        <v>10</v>
      </c>
      <c r="F5" s="7" t="s">
        <v>11</v>
      </c>
      <c r="G5" s="7" t="s">
        <v>12</v>
      </c>
      <c r="H5" s="19" t="s">
        <v>13</v>
      </c>
      <c r="I5" s="23" t="s">
        <v>14</v>
      </c>
    </row>
    <row r="6" ht="20" customHeight="1" spans="1:9">
      <c r="A6" s="8"/>
      <c r="B6" s="9" t="s">
        <v>15</v>
      </c>
      <c r="C6" s="9"/>
      <c r="D6" s="10">
        <f>D7+D8+D9</f>
        <v>222.34</v>
      </c>
      <c r="E6" s="10">
        <f>E7+E9</f>
        <v>220.63</v>
      </c>
      <c r="F6" s="10">
        <f>F7+F9</f>
        <v>220.63</v>
      </c>
      <c r="G6" s="20">
        <v>10</v>
      </c>
      <c r="H6" s="21">
        <f>F6/E6</f>
        <v>1</v>
      </c>
      <c r="I6" s="23">
        <f>G6*H6</f>
        <v>10</v>
      </c>
    </row>
    <row r="7" ht="20" customHeight="1" spans="1:9">
      <c r="A7" s="8"/>
      <c r="B7" s="9" t="s">
        <v>16</v>
      </c>
      <c r="C7" s="9"/>
      <c r="D7" s="10">
        <v>220.63</v>
      </c>
      <c r="E7" s="10">
        <f>D7</f>
        <v>220.63</v>
      </c>
      <c r="F7" s="10">
        <f>E7</f>
        <v>220.63</v>
      </c>
      <c r="G7" s="7" t="s">
        <v>17</v>
      </c>
      <c r="H7" s="7" t="s">
        <v>17</v>
      </c>
      <c r="I7" s="7" t="s">
        <v>17</v>
      </c>
    </row>
    <row r="8" ht="20" customHeight="1" spans="1:9">
      <c r="A8" s="8"/>
      <c r="B8" s="9" t="s">
        <v>18</v>
      </c>
      <c r="C8" s="9"/>
      <c r="D8" s="10">
        <v>1.71</v>
      </c>
      <c r="E8" s="10" t="s">
        <v>17</v>
      </c>
      <c r="F8" s="10" t="s">
        <v>17</v>
      </c>
      <c r="G8" s="7" t="s">
        <v>17</v>
      </c>
      <c r="H8" s="7" t="s">
        <v>17</v>
      </c>
      <c r="I8" s="7" t="s">
        <v>17</v>
      </c>
    </row>
    <row r="9" ht="20" customHeight="1" spans="1:9">
      <c r="A9" s="8"/>
      <c r="B9" s="9" t="s">
        <v>19</v>
      </c>
      <c r="C9" s="9"/>
      <c r="D9" s="10"/>
      <c r="E9" s="10"/>
      <c r="F9" s="10"/>
      <c r="G9" s="7"/>
      <c r="H9" s="19"/>
      <c r="I9" s="19"/>
    </row>
    <row r="10" ht="20" customHeight="1" spans="1:9">
      <c r="A10" s="7"/>
      <c r="B10" s="7" t="s">
        <v>20</v>
      </c>
      <c r="C10" s="7"/>
      <c r="D10" s="7"/>
      <c r="E10" s="7"/>
      <c r="F10" s="7" t="s">
        <v>21</v>
      </c>
      <c r="G10" s="7"/>
      <c r="H10" s="7"/>
      <c r="I10" s="7"/>
    </row>
    <row r="11" ht="93" customHeight="1" spans="1:9">
      <c r="A11" s="7" t="s">
        <v>22</v>
      </c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43" customHeight="1" spans="1:9">
      <c r="A12" s="7" t="s">
        <v>25</v>
      </c>
      <c r="B12" s="7" t="s">
        <v>26</v>
      </c>
      <c r="C12" s="7" t="s">
        <v>27</v>
      </c>
      <c r="D12" s="7" t="s">
        <v>28</v>
      </c>
      <c r="E12" s="7" t="s">
        <v>29</v>
      </c>
      <c r="F12" s="22" t="s">
        <v>30</v>
      </c>
      <c r="G12" s="7" t="s">
        <v>31</v>
      </c>
      <c r="H12" s="23" t="s">
        <v>14</v>
      </c>
      <c r="I12" s="22" t="s">
        <v>32</v>
      </c>
    </row>
    <row r="13" ht="42" customHeight="1" spans="1:9">
      <c r="A13" s="7"/>
      <c r="B13" s="11" t="s">
        <v>33</v>
      </c>
      <c r="C13" s="12" t="s">
        <v>34</v>
      </c>
      <c r="D13" s="12" t="s">
        <v>35</v>
      </c>
      <c r="E13" s="12" t="s">
        <v>36</v>
      </c>
      <c r="F13" s="24" t="s">
        <v>37</v>
      </c>
      <c r="G13" s="12">
        <v>10</v>
      </c>
      <c r="H13" s="12">
        <f>G13</f>
        <v>10</v>
      </c>
      <c r="I13" s="31"/>
    </row>
    <row r="14" ht="44" customHeight="1" spans="1:9">
      <c r="A14" s="7"/>
      <c r="B14" s="13"/>
      <c r="C14" s="12" t="s">
        <v>34</v>
      </c>
      <c r="D14" s="12" t="s">
        <v>38</v>
      </c>
      <c r="E14" s="12" t="s">
        <v>39</v>
      </c>
      <c r="F14" s="25" t="s">
        <v>40</v>
      </c>
      <c r="G14" s="12">
        <v>10</v>
      </c>
      <c r="H14" s="12">
        <f t="shared" ref="H14:H20" si="0">G14</f>
        <v>10</v>
      </c>
      <c r="I14" s="31"/>
    </row>
    <row r="15" ht="34" customHeight="1" spans="1:9">
      <c r="A15" s="7"/>
      <c r="B15" s="13"/>
      <c r="C15" s="12" t="s">
        <v>41</v>
      </c>
      <c r="D15" s="12" t="s">
        <v>42</v>
      </c>
      <c r="E15" s="12" t="s">
        <v>43</v>
      </c>
      <c r="F15" s="25" t="s">
        <v>44</v>
      </c>
      <c r="G15" s="12">
        <v>10</v>
      </c>
      <c r="H15" s="12">
        <f t="shared" si="0"/>
        <v>10</v>
      </c>
      <c r="I15" s="23" t="s">
        <v>45</v>
      </c>
    </row>
    <row r="16" ht="34" customHeight="1" spans="1:9">
      <c r="A16" s="7"/>
      <c r="B16" s="13"/>
      <c r="C16" s="12" t="s">
        <v>41</v>
      </c>
      <c r="D16" s="12" t="s">
        <v>46</v>
      </c>
      <c r="E16" s="26" t="s">
        <v>47</v>
      </c>
      <c r="F16" s="25" t="s">
        <v>48</v>
      </c>
      <c r="G16" s="12">
        <v>10</v>
      </c>
      <c r="H16" s="12">
        <f t="shared" si="0"/>
        <v>10</v>
      </c>
      <c r="I16" s="31"/>
    </row>
    <row r="17" ht="34" customHeight="1" spans="1:9">
      <c r="A17" s="7"/>
      <c r="B17" s="14"/>
      <c r="C17" s="12" t="s">
        <v>49</v>
      </c>
      <c r="D17" s="12" t="s">
        <v>50</v>
      </c>
      <c r="E17" s="12" t="s">
        <v>51</v>
      </c>
      <c r="F17" s="27">
        <v>0</v>
      </c>
      <c r="G17" s="12">
        <v>10</v>
      </c>
      <c r="H17" s="12">
        <f t="shared" si="0"/>
        <v>10</v>
      </c>
      <c r="I17" s="23" t="s">
        <v>45</v>
      </c>
    </row>
    <row r="18" ht="24" spans="1:9">
      <c r="A18" s="7"/>
      <c r="B18" s="11" t="s">
        <v>52</v>
      </c>
      <c r="C18" s="2" t="s">
        <v>53</v>
      </c>
      <c r="D18" s="12" t="s">
        <v>54</v>
      </c>
      <c r="E18" s="12" t="s">
        <v>55</v>
      </c>
      <c r="F18" s="25" t="s">
        <v>48</v>
      </c>
      <c r="G18" s="12">
        <v>15</v>
      </c>
      <c r="H18" s="12">
        <f t="shared" si="0"/>
        <v>15</v>
      </c>
      <c r="I18" s="31"/>
    </row>
    <row r="19" ht="34" customHeight="1" spans="1:9">
      <c r="A19" s="7"/>
      <c r="B19" s="14"/>
      <c r="C19" s="12" t="s">
        <v>56</v>
      </c>
      <c r="D19" s="12" t="s">
        <v>57</v>
      </c>
      <c r="E19" s="12" t="s">
        <v>58</v>
      </c>
      <c r="F19" s="25" t="s">
        <v>59</v>
      </c>
      <c r="G19" s="12">
        <v>15</v>
      </c>
      <c r="H19" s="12">
        <f t="shared" si="0"/>
        <v>15</v>
      </c>
      <c r="I19" s="31"/>
    </row>
    <row r="20" ht="34" customHeight="1" spans="1:9">
      <c r="A20" s="7"/>
      <c r="B20" s="12" t="s">
        <v>60</v>
      </c>
      <c r="C20" s="12" t="s">
        <v>61</v>
      </c>
      <c r="D20" s="12" t="s">
        <v>62</v>
      </c>
      <c r="E20" s="12" t="s">
        <v>55</v>
      </c>
      <c r="F20" s="25" t="s">
        <v>48</v>
      </c>
      <c r="G20" s="12">
        <v>10</v>
      </c>
      <c r="H20" s="12">
        <f t="shared" si="0"/>
        <v>10</v>
      </c>
      <c r="I20" s="31"/>
    </row>
    <row r="21" ht="20" customHeight="1" spans="1:9">
      <c r="A21" s="15" t="s">
        <v>63</v>
      </c>
      <c r="B21" s="16"/>
      <c r="C21" s="16"/>
      <c r="D21" s="16"/>
      <c r="E21" s="16"/>
      <c r="F21" s="28"/>
      <c r="G21" s="29">
        <f>SUM(G13:G20)+G6</f>
        <v>100</v>
      </c>
      <c r="H21" s="30">
        <f>SUM(H13:H20)+I6</f>
        <v>100</v>
      </c>
      <c r="I21" s="30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7"/>
    <mergeCell ref="B18:B19"/>
  </mergeCells>
  <pageMargins left="0.747916666666667" right="0.747916666666667" top="0.984027777777778" bottom="0.984027777777778" header="0.511805555555556" footer="0.511805555555556"/>
  <pageSetup paperSize="9" scale="74" fitToHeight="0" orientation="portrait" horizontalDpi="300" verticalDpi="300"/>
  <headerFooter/>
  <ignoredErrors>
    <ignoredError sqref="F15:F16 F18:F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2019-03-23T19:01:00Z</dcterms:created>
  <cp:lastPrinted>2019-05-24T17:33:00Z</cp:lastPrinted>
  <dcterms:modified xsi:type="dcterms:W3CDTF">2025-08-26T10:26:09Z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