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<sst xmlns="http://schemas.openxmlformats.org/spreadsheetml/2006/main" count="75" uniqueCount="67">
  <si>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r>
      <rPr>
        <sz val="14"/>
        <color rgb="FF000000"/>
        <rFont val="方正小标宋简体"/>
        <charset val="134"/>
      </rPr>
      <t>路面改造工程项目支出绩效自评表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</si>
  <si>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</si>
  <si>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</si>
  <si>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路面改造工程</t>
  </si>
  <si>
    <t>主管部门</t>
  </si>
  <si>
    <t>北京市退役军人事务局</t>
  </si>
  <si>
    <t>实施单位</t>
  </si>
  <si>
    <t>北京市退役军人事务局（本级)</t>
  </si>
  <si>
    <t>项目负责人</t>
  </si>
  <si>
    <t>曹宇航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</si>
  <si>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</si>
  <si>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</si>
  <si>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</si>
  <si>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</si>
  <si>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</si>
  <si>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</si>
  <si>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</si>
  <si>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</si>
  <si>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</si>
  <si>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</si>
  <si>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</si>
  <si>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</si>
  <si>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</si>
  <si>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</si>
  <si>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</si>
  <si>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</si>
  <si>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排除安全隐患，完成机关食堂、办公楼院内路面更换项目全部施工并验收。</t>
  </si>
  <si>
    <t>完成机关办公楼院内及机关食堂院内路面施工工作，涉及面积1600余平，满足职工日常使用需求。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</si>
  <si>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</si>
  <si>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</si>
  <si>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</si>
  <si>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</si>
  <si>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</si>
  <si>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</si>
  <si>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</si>
  <si>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</si>
  <si>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</si>
  <si>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</si>
  <si>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路面改造面积</t>
  </si>
  <si>
    <t>≥1640.3平方米</t>
  </si>
  <si>
    <t>1640平方米</t>
  </si>
  <si>
    <t>质量指标</t>
  </si>
  <si>
    <t>竣工验收合格率</t>
  </si>
  <si>
    <t>＝100%</t>
  </si>
  <si>
    <t>100%</t>
  </si>
  <si>
    <t>时效指标</t>
  </si>
  <si>
    <t>验收时间</t>
  </si>
  <si>
    <t>≤12月</t>
  </si>
  <si>
    <t>12月</t>
  </si>
  <si>
    <t>施工周期</t>
  </si>
  <si>
    <t>≤100天</t>
  </si>
  <si>
    <t>60天</t>
  </si>
  <si>
    <t>效益指标</t>
  </si>
  <si>
    <t>社会效益指标</t>
  </si>
  <si>
    <t>道路使用年限</t>
  </si>
  <si>
    <t>≥5年</t>
  </si>
  <si>
    <t>5年</t>
  </si>
  <si>
    <t>改造路面综合利用率</t>
  </si>
  <si>
    <t>≥95%</t>
  </si>
  <si>
    <t>满意度指标</t>
  </si>
  <si>
    <t>服务对象满意度指标</t>
  </si>
  <si>
    <t>使用人员满意度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</si>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</sst>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view="pageBreakPreview" zoomScaleNormal="100" topLeftCell="A5" workbookViewId="0">
      <selection activeCell="L17" sqref="L17"/>
    </sheetView>
  </sheetViews>
  <sheetFormatPr defaultColWidth="9.86725663716814" defaultRowHeight="15.75"/>
  <cols>
    <col min="1" max="1" width="11.0884955752212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1.7610619469027" style="3" customWidth="1"/>
    <col min="8" max="9" width="11.7610619469027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102.79</v>
      </c>
      <c r="E7" s="16">
        <f>E8+E9+E10</f>
        <v>102.79</v>
      </c>
      <c r="F7" s="16">
        <f t="shared" ref="D7:F7" si="0">F8+F9+F10</f>
        <v>102.785973</v>
      </c>
      <c r="G7" s="17">
        <v>10</v>
      </c>
      <c r="H7" s="18">
        <f>F7/E7</f>
        <v>0.99996082303726</v>
      </c>
      <c r="I7" s="20">
        <f>G7*H7</f>
        <v>9.9996082303726</v>
      </c>
    </row>
    <row r="8" ht="20" customHeight="1" spans="1:9">
      <c r="A8" s="14"/>
      <c r="B8" s="15" t="s">
        <v>19</v>
      </c>
      <c r="C8" s="15"/>
      <c r="D8" s="16">
        <v>102.79</v>
      </c>
      <c r="E8" s="16">
        <v>102.79</v>
      </c>
      <c r="F8" s="16">
        <v>102.785973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38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12.5</v>
      </c>
      <c r="H14" s="22">
        <v>12.5</v>
      </c>
      <c r="I14" s="34"/>
    </row>
    <row r="15" ht="20" customHeight="1" spans="1:9">
      <c r="A15" s="11"/>
      <c r="B15" s="24"/>
      <c r="C15" s="22" t="s">
        <v>41</v>
      </c>
      <c r="D15" s="22" t="s">
        <v>42</v>
      </c>
      <c r="E15" s="22" t="s">
        <v>43</v>
      </c>
      <c r="F15" s="25" t="s">
        <v>44</v>
      </c>
      <c r="G15" s="22">
        <v>12.5</v>
      </c>
      <c r="H15" s="22">
        <v>12.5</v>
      </c>
      <c r="I15" s="34"/>
    </row>
    <row r="16" ht="20" customHeight="1" spans="1:9">
      <c r="A16" s="11"/>
      <c r="B16" s="24"/>
      <c r="C16" s="22" t="s">
        <v>45</v>
      </c>
      <c r="D16" s="22" t="s">
        <v>46</v>
      </c>
      <c r="E16" s="22" t="s">
        <v>47</v>
      </c>
      <c r="F16" s="25" t="s">
        <v>48</v>
      </c>
      <c r="G16" s="22">
        <v>12.5</v>
      </c>
      <c r="H16" s="22">
        <v>12.5</v>
      </c>
      <c r="I16" s="34"/>
    </row>
    <row r="17" ht="20" customHeight="1" spans="1:9">
      <c r="A17" s="11"/>
      <c r="B17" s="26"/>
      <c r="C17" s="22" t="s">
        <v>45</v>
      </c>
      <c r="D17" s="22" t="s">
        <v>49</v>
      </c>
      <c r="E17" s="22" t="s">
        <v>50</v>
      </c>
      <c r="F17" s="25" t="s">
        <v>51</v>
      </c>
      <c r="G17" s="22">
        <v>12.5</v>
      </c>
      <c r="H17" s="22">
        <v>12.5</v>
      </c>
      <c r="I17" s="34"/>
    </row>
    <row r="18" ht="31" customHeight="1" spans="1:9">
      <c r="A18" s="11"/>
      <c r="B18" s="21" t="s">
        <v>52</v>
      </c>
      <c r="C18" s="22" t="s">
        <v>53</v>
      </c>
      <c r="D18" s="22" t="s">
        <v>54</v>
      </c>
      <c r="E18" s="22" t="s">
        <v>55</v>
      </c>
      <c r="F18" s="25" t="s">
        <v>56</v>
      </c>
      <c r="G18" s="22">
        <v>15</v>
      </c>
      <c r="H18" s="22">
        <v>15</v>
      </c>
      <c r="I18" s="34"/>
    </row>
    <row r="19" ht="31" customHeight="1" spans="1:9">
      <c r="A19" s="11"/>
      <c r="B19" s="26"/>
      <c r="C19" s="22" t="s">
        <v>53</v>
      </c>
      <c r="D19" s="22" t="s">
        <v>57</v>
      </c>
      <c r="E19" s="22" t="s">
        <v>58</v>
      </c>
      <c r="F19" s="25" t="s">
        <v>44</v>
      </c>
      <c r="G19" s="22">
        <v>15</v>
      </c>
      <c r="H19" s="22">
        <v>15</v>
      </c>
      <c r="I19" s="34"/>
    </row>
    <row r="20" ht="31" customHeight="1" spans="1:9">
      <c r="A20" s="11"/>
      <c r="B20" s="22" t="s">
        <v>59</v>
      </c>
      <c r="C20" s="22" t="s">
        <v>60</v>
      </c>
      <c r="D20" s="22" t="s">
        <v>61</v>
      </c>
      <c r="E20" s="22" t="s">
        <v>58</v>
      </c>
      <c r="F20" s="25" t="s">
        <v>44</v>
      </c>
      <c r="G20" s="22">
        <v>10</v>
      </c>
      <c r="H20" s="22">
        <v>10</v>
      </c>
      <c r="I20" s="34"/>
    </row>
    <row r="21" ht="20" customHeight="1" spans="1:9">
      <c r="A21" s="27" t="s">
        <v>62</v>
      </c>
      <c r="B21" s="28"/>
      <c r="C21" s="28"/>
      <c r="D21" s="28"/>
      <c r="E21" s="28"/>
      <c r="F21" s="29"/>
      <c r="G21" s="30">
        <f>SUM(G14:G20)+G7</f>
        <v>100</v>
      </c>
      <c r="H21" s="31">
        <f>SUM(H14:H20)+I7</f>
        <v>99.9996082303726</v>
      </c>
      <c r="I21" s="31"/>
    </row>
    <row r="22" ht="15" customHeight="1" spans="1:9">
      <c r="A22" s="32" t="s">
        <v>63</v>
      </c>
      <c r="B22" s="32"/>
      <c r="C22" s="9"/>
      <c r="D22" s="9"/>
      <c r="E22" s="32"/>
      <c r="F22" s="9"/>
      <c r="G22" s="9"/>
      <c r="H22" s="33"/>
      <c r="I22" s="33"/>
    </row>
    <row r="23" ht="68" customHeight="1" spans="1:9">
      <c r="A23" s="32" t="s">
        <v>64</v>
      </c>
      <c r="B23" s="32"/>
      <c r="C23" s="9"/>
      <c r="D23" s="9"/>
      <c r="E23" s="32"/>
      <c r="F23" s="9"/>
      <c r="G23" s="9"/>
      <c r="H23" s="33"/>
      <c r="I23" s="33"/>
    </row>
    <row r="24" ht="15" customHeight="1" spans="1:9">
      <c r="A24" s="32" t="s">
        <v>65</v>
      </c>
      <c r="B24" s="32"/>
      <c r="C24" s="9"/>
      <c r="D24" s="9"/>
      <c r="E24" s="32"/>
      <c r="F24" s="9"/>
      <c r="G24" s="9"/>
      <c r="H24" s="33"/>
      <c r="I24" s="33"/>
    </row>
    <row r="25" ht="15" customHeight="1" spans="1:9">
      <c r="A25" s="32" t="s">
        <v>66</v>
      </c>
      <c r="B25" s="32"/>
      <c r="C25" s="9"/>
      <c r="D25" s="9"/>
      <c r="E25" s="32"/>
      <c r="F25" s="9"/>
      <c r="G25" s="9"/>
      <c r="H25" s="33"/>
      <c r="I25" s="33"/>
    </row>
    <row r="26" ht="13.5" spans="1:9">
      <c r="A26" s="32"/>
      <c r="B26" s="32"/>
      <c r="C26" s="9"/>
      <c r="D26" s="9"/>
      <c r="E26" s="32"/>
      <c r="F26" s="9"/>
      <c r="G26" s="9"/>
      <c r="H26" s="33"/>
      <c r="I26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  <mergeCell ref="B14:B17"/>
    <mergeCell ref="B18:B19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2024-03-15T03:41:18Z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