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<sst xmlns="http://schemas.openxmlformats.org/spreadsheetml/2006/main" count="80" uniqueCount="68">
  <si>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r>
      <rPr>
        <sz val="14"/>
        <color rgb="FF000000"/>
        <rFont val="方正小标宋简体"/>
        <charset val="134"/>
      </rPr>
      <t>办公设备购置类项目支出绩效自评表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</si>
  <si>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</si>
  <si>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</si>
  <si>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办公设备购置类项目</t>
  </si>
  <si>
    <t>主管部门</t>
  </si>
  <si>
    <t>北京市退役军人事务局</t>
  </si>
  <si>
    <t>实施单位</t>
  </si>
  <si>
    <t>北京市退役军人事务局（本级)</t>
  </si>
  <si>
    <t>项目负责人</t>
  </si>
  <si>
    <t>曹宇航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</si>
  <si>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</si>
  <si>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</si>
  <si>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</si>
  <si>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</si>
  <si>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</si>
  <si>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</si>
  <si>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</si>
  <si>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</si>
  <si>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</si>
  <si>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</si>
  <si>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</si>
  <si>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</si>
  <si>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</si>
  <si>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</si>
  <si>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</si>
  <si>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</si>
  <si>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现有办公家具使用时间较长、使用频率较高，损坏严重，已无修复价值；新成立事业单位有新调入和招聘人员，导致办公家具不足；按照保密要求，购置保密设备；为保证办公秩序正常运转，申请资产购置。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</si>
  <si>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</si>
  <si>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</si>
  <si>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</si>
  <si>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</si>
  <si>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</si>
  <si>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</si>
  <si>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</si>
  <si>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</si>
  <si>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</si>
  <si>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</si>
  <si>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国产数据库软件</t>
  </si>
  <si>
    <t>＝5套</t>
  </si>
  <si>
    <t>10套</t>
  </si>
  <si>
    <t>国产服务器操作系统</t>
  </si>
  <si>
    <t>＝18套</t>
  </si>
  <si>
    <t>在项目执行过程中，方案优化，调整了购置系统数量，未来指标设置过程中，充分考量项目方案需求，科学设置绩效指标。</t>
  </si>
  <si>
    <t>网络版管理平台</t>
  </si>
  <si>
    <t>＝1套</t>
  </si>
  <si>
    <t>质量指标</t>
  </si>
  <si>
    <t>采购办公设备验收合格率</t>
  </si>
  <si>
    <t>＝100%</t>
  </si>
  <si>
    <t>100%</t>
  </si>
  <si>
    <t>采购软件验收合格率</t>
  </si>
  <si>
    <t>时效指标</t>
  </si>
  <si>
    <t>验收时间</t>
  </si>
  <si>
    <t>≤12月</t>
  </si>
  <si>
    <t>11月</t>
  </si>
  <si>
    <t>效益指标</t>
  </si>
  <si>
    <t>社会效益指标</t>
  </si>
  <si>
    <t>履职基础、公共服务能力得到提升</t>
  </si>
  <si>
    <t>定性（好坏）</t>
  </si>
  <si>
    <t>好</t>
  </si>
  <si>
    <t>满意度指标</t>
  </si>
  <si>
    <t>服务对象满意度指标</t>
  </si>
  <si>
    <t>使用人员满意度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</si>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</sst>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1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178" fontId="6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tabSelected="1" view="pageBreakPreview" zoomScaleNormal="100" topLeftCell="A12" workbookViewId="0">
      <selection activeCell="K18" sqref="K18"/>
    </sheetView>
  </sheetViews>
  <sheetFormatPr defaultColWidth="9.86725663716814" defaultRowHeight="15.75"/>
  <cols>
    <col min="1" max="1" width="10.4955752212389" style="2" customWidth="1"/>
    <col min="2" max="2" width="11.2654867256637" style="2" customWidth="1"/>
    <col min="3" max="3" width="10.2654867256637" style="1" customWidth="1"/>
    <col min="4" max="4" width="16.929203539823" style="1" customWidth="1"/>
    <col min="5" max="5" width="16.2654867256637" style="2" customWidth="1"/>
    <col min="6" max="6" width="14.8761061946903" style="3" customWidth="1"/>
    <col min="7" max="7" width="14" style="3" customWidth="1"/>
    <col min="8" max="8" width="12.8849557522124" style="4" customWidth="1"/>
    <col min="9" max="9" width="12.4867256637168" style="4" customWidth="1"/>
    <col min="10" max="16384" width="9.86725663716814" style="2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59865335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151.12</v>
      </c>
      <c r="E7" s="16">
        <f>E8+E9+E10</f>
        <v>147.12</v>
      </c>
      <c r="F7" s="16">
        <f t="shared" ref="D7:F7" si="0">F8+F9+F10</f>
        <v>147.0919</v>
      </c>
      <c r="G7" s="17">
        <v>10</v>
      </c>
      <c r="H7" s="18">
        <f>F7/E7</f>
        <v>0.999808999456226</v>
      </c>
      <c r="I7" s="20">
        <f>G7*H7</f>
        <v>9.99808999456226</v>
      </c>
    </row>
    <row r="8" ht="20" customHeight="1" spans="1:9">
      <c r="A8" s="14"/>
      <c r="B8" s="15" t="s">
        <v>19</v>
      </c>
      <c r="C8" s="15"/>
      <c r="D8" s="16">
        <v>151.12</v>
      </c>
      <c r="E8" s="16">
        <v>147.12</v>
      </c>
      <c r="F8" s="16">
        <v>147.0919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26</v>
      </c>
      <c r="G12" s="15"/>
      <c r="H12" s="15"/>
      <c r="I12" s="15"/>
    </row>
    <row r="13" s="1" customFormat="1" ht="41" customHeight="1" spans="1:9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9" t="s">
        <v>32</v>
      </c>
      <c r="G13" s="11" t="s">
        <v>33</v>
      </c>
      <c r="H13" s="20" t="s">
        <v>17</v>
      </c>
      <c r="I13" s="19" t="s">
        <v>34</v>
      </c>
    </row>
    <row r="14" s="1" customFormat="1" ht="20" customHeight="1" spans="1:9">
      <c r="A14" s="11"/>
      <c r="B14" s="21" t="s">
        <v>35</v>
      </c>
      <c r="C14" s="22" t="s">
        <v>36</v>
      </c>
      <c r="D14" s="22" t="s">
        <v>37</v>
      </c>
      <c r="E14" s="22" t="s">
        <v>38</v>
      </c>
      <c r="F14" s="23" t="s">
        <v>39</v>
      </c>
      <c r="G14" s="22">
        <v>5</v>
      </c>
      <c r="H14" s="22">
        <v>5</v>
      </c>
      <c r="I14" s="20"/>
    </row>
    <row r="15" s="1" customFormat="1" ht="67" customHeight="1" spans="1:9">
      <c r="A15" s="11"/>
      <c r="B15" s="24"/>
      <c r="C15" s="22" t="s">
        <v>36</v>
      </c>
      <c r="D15" s="22" t="s">
        <v>40</v>
      </c>
      <c r="E15" s="22" t="s">
        <v>41</v>
      </c>
      <c r="F15" s="25" t="s">
        <v>39</v>
      </c>
      <c r="G15" s="22">
        <v>5</v>
      </c>
      <c r="H15" s="22">
        <v>2.78</v>
      </c>
      <c r="I15" s="35" t="s">
        <v>42</v>
      </c>
    </row>
    <row r="16" s="1" customFormat="1" ht="67" customHeight="1" spans="1:9">
      <c r="A16" s="11"/>
      <c r="B16" s="24"/>
      <c r="C16" s="22" t="s">
        <v>36</v>
      </c>
      <c r="D16" s="22" t="s">
        <v>43</v>
      </c>
      <c r="E16" s="22" t="s">
        <v>44</v>
      </c>
      <c r="F16" s="25" t="s">
        <v>39</v>
      </c>
      <c r="G16" s="26">
        <v>10</v>
      </c>
      <c r="H16" s="26">
        <v>7</v>
      </c>
      <c r="I16" s="36"/>
    </row>
    <row r="17" s="1" customFormat="1" ht="27" customHeight="1" spans="1:9">
      <c r="A17" s="11"/>
      <c r="B17" s="24"/>
      <c r="C17" s="22" t="s">
        <v>45</v>
      </c>
      <c r="D17" s="22" t="s">
        <v>46</v>
      </c>
      <c r="E17" s="22" t="s">
        <v>47</v>
      </c>
      <c r="F17" s="25" t="s">
        <v>48</v>
      </c>
      <c r="G17" s="26">
        <v>10</v>
      </c>
      <c r="H17" s="26">
        <v>10</v>
      </c>
      <c r="I17" s="20"/>
    </row>
    <row r="18" s="1" customFormat="1" ht="20" customHeight="1" spans="1:9">
      <c r="A18" s="11"/>
      <c r="B18" s="24"/>
      <c r="C18" s="22" t="s">
        <v>45</v>
      </c>
      <c r="D18" s="22" t="s">
        <v>49</v>
      </c>
      <c r="E18" s="22" t="s">
        <v>47</v>
      </c>
      <c r="F18" s="25" t="s">
        <v>48</v>
      </c>
      <c r="G18" s="26">
        <v>10</v>
      </c>
      <c r="H18" s="26">
        <v>10</v>
      </c>
      <c r="I18" s="20"/>
    </row>
    <row r="19" s="1" customFormat="1" ht="20" customHeight="1" spans="1:9">
      <c r="A19" s="11"/>
      <c r="B19" s="27"/>
      <c r="C19" s="22" t="s">
        <v>50</v>
      </c>
      <c r="D19" s="22" t="s">
        <v>51</v>
      </c>
      <c r="E19" s="22" t="s">
        <v>52</v>
      </c>
      <c r="F19" s="25" t="s">
        <v>53</v>
      </c>
      <c r="G19" s="26">
        <v>10</v>
      </c>
      <c r="H19" s="26">
        <v>10</v>
      </c>
      <c r="I19" s="20"/>
    </row>
    <row r="20" s="1" customFormat="1" ht="29" customHeight="1" spans="1:9">
      <c r="A20" s="11"/>
      <c r="B20" s="22" t="s">
        <v>54</v>
      </c>
      <c r="C20" s="22" t="s">
        <v>55</v>
      </c>
      <c r="D20" s="22" t="s">
        <v>56</v>
      </c>
      <c r="E20" s="22" t="s">
        <v>57</v>
      </c>
      <c r="F20" s="25" t="s">
        <v>58</v>
      </c>
      <c r="G20" s="26">
        <v>30</v>
      </c>
      <c r="H20" s="26">
        <v>30</v>
      </c>
      <c r="I20" s="20"/>
    </row>
    <row r="21" s="1" customFormat="1" ht="29" customHeight="1" spans="1:9">
      <c r="A21" s="11"/>
      <c r="B21" s="22" t="s">
        <v>59</v>
      </c>
      <c r="C21" s="22" t="s">
        <v>60</v>
      </c>
      <c r="D21" s="22" t="s">
        <v>61</v>
      </c>
      <c r="E21" s="22" t="s">
        <v>62</v>
      </c>
      <c r="F21" s="25" t="s">
        <v>48</v>
      </c>
      <c r="G21" s="26">
        <v>10</v>
      </c>
      <c r="H21" s="26">
        <v>10</v>
      </c>
      <c r="I21" s="20"/>
    </row>
    <row r="22" ht="20" customHeight="1" spans="1:9">
      <c r="A22" s="28" t="s">
        <v>63</v>
      </c>
      <c r="B22" s="29"/>
      <c r="C22" s="29"/>
      <c r="D22" s="29"/>
      <c r="E22" s="29"/>
      <c r="F22" s="30"/>
      <c r="G22" s="31">
        <f>SUM(G14:G21)+G7</f>
        <v>100</v>
      </c>
      <c r="H22" s="32">
        <f>SUM(H14:H21)+I7</f>
        <v>94.7780899945623</v>
      </c>
      <c r="I22" s="32"/>
    </row>
    <row r="23" ht="15" customHeight="1" spans="1:9">
      <c r="A23" s="33" t="s">
        <v>64</v>
      </c>
      <c r="B23" s="33"/>
      <c r="C23" s="9"/>
      <c r="D23" s="9"/>
      <c r="E23" s="33"/>
      <c r="F23" s="9"/>
      <c r="G23" s="9"/>
      <c r="H23" s="34"/>
      <c r="I23" s="34"/>
    </row>
    <row r="24" ht="68" customHeight="1" spans="1:9">
      <c r="A24" s="33" t="s">
        <v>65</v>
      </c>
      <c r="B24" s="33"/>
      <c r="C24" s="9"/>
      <c r="D24" s="9"/>
      <c r="E24" s="33"/>
      <c r="F24" s="9"/>
      <c r="G24" s="9"/>
      <c r="H24" s="34"/>
      <c r="I24" s="34"/>
    </row>
    <row r="25" ht="15" customHeight="1" spans="1:9">
      <c r="A25" s="33" t="s">
        <v>66</v>
      </c>
      <c r="B25" s="33"/>
      <c r="C25" s="9"/>
      <c r="D25" s="9"/>
      <c r="E25" s="33"/>
      <c r="F25" s="9"/>
      <c r="G25" s="9"/>
      <c r="H25" s="34"/>
      <c r="I25" s="34"/>
    </row>
    <row r="26" ht="15" customHeight="1" spans="1:9">
      <c r="A26" s="33" t="s">
        <v>67</v>
      </c>
      <c r="B26" s="33"/>
      <c r="C26" s="9"/>
      <c r="D26" s="9"/>
      <c r="E26" s="33"/>
      <c r="F26" s="9"/>
      <c r="G26" s="9"/>
      <c r="H26" s="34"/>
      <c r="I26" s="34"/>
    </row>
    <row r="27" ht="13.5" spans="1:9">
      <c r="A27" s="33"/>
      <c r="B27" s="33"/>
      <c r="C27" s="9"/>
      <c r="D27" s="9"/>
      <c r="E27" s="33"/>
      <c r="F27" s="9"/>
      <c r="G27" s="9"/>
      <c r="H27" s="34"/>
      <c r="I27" s="34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2:F22"/>
    <mergeCell ref="A23:I23"/>
    <mergeCell ref="A24:I24"/>
    <mergeCell ref="A25:I25"/>
    <mergeCell ref="A26:I26"/>
    <mergeCell ref="A27:I27"/>
    <mergeCell ref="A6:A10"/>
    <mergeCell ref="A13:A21"/>
    <mergeCell ref="B14:B19"/>
    <mergeCell ref="I15:I16"/>
  </mergeCells>
  <pageMargins left="0.747916666666667" right="0.747916666666667" top="0.984027777777778" bottom="0.984027777777778" header="0.511805555555556" footer="0.511805555555556"/>
  <pageSetup paperSize="9" scale="73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2024-04-24T05:16:08Z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A050F1AC2C3F4A1B83FECBDC08963BA3_13</vt:lpwstr>
  </property>
</Properties>
</file>