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<sst xmlns="http://schemas.openxmlformats.org/spreadsheetml/2006/main" count="87" uniqueCount="74">
  <si>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r>
      <rPr>
        <sz val="14"/>
        <color rgb="FF000000"/>
        <rFont val="方正小标宋简体"/>
        <charset val="134"/>
      </rPr>
      <t>退役军人事务援藏援疆项目支出绩效自评表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</si>
  <si>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</si>
  <si>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</si>
  <si>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退役军人事务援藏援疆项目</t>
  </si>
  <si>
    <t>主管部门</t>
  </si>
  <si>
    <t>北京市退役军人事务局</t>
  </si>
  <si>
    <t>实施单位</t>
  </si>
  <si>
    <t>北京市退役军人事务局（本级)</t>
  </si>
  <si>
    <t>项目负责人</t>
  </si>
  <si>
    <t>王宇超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</si>
  <si>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</si>
  <si>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</si>
  <si>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</si>
  <si>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</si>
  <si>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</si>
  <si>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</si>
  <si>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</si>
  <si>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</si>
  <si>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</si>
  <si>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</si>
  <si>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</si>
  <si>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</si>
  <si>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</si>
  <si>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</si>
  <si>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</si>
  <si>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</si>
  <si>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把援藏援疆工作，作为一项重要政治任务，纳入年度工作重点。通过项目援助，学习考察，人才交流，与对口支援地区，积极开展对接，交流情况，总结经验，解决问题，推动落实。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</si>
  <si>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</si>
  <si>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</si>
  <si>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</si>
  <si>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</si>
  <si>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</si>
  <si>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</si>
  <si>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</si>
  <si>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</si>
  <si>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</si>
  <si>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</si>
  <si>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邀请来京参与培训</t>
  </si>
  <si>
    <t>≥3期</t>
  </si>
  <si>
    <t>3期</t>
  </si>
  <si>
    <t>开展文化交流援助地点</t>
  </si>
  <si>
    <t>≥5个</t>
  </si>
  <si>
    <t>5个</t>
  </si>
  <si>
    <t>邀请来京考察人数</t>
  </si>
  <si>
    <t>≥40人</t>
  </si>
  <si>
    <t>40人</t>
  </si>
  <si>
    <t>组织专家进行援助地培训</t>
  </si>
  <si>
    <t>≥2次</t>
  </si>
  <si>
    <t>2次</t>
  </si>
  <si>
    <t>质量指标</t>
  </si>
  <si>
    <t>书籍验收合格率</t>
  </si>
  <si>
    <t>＝100%</t>
  </si>
  <si>
    <t>100%</t>
  </si>
  <si>
    <t>参与率</t>
  </si>
  <si>
    <t>≥98%</t>
  </si>
  <si>
    <t>时效指标</t>
  </si>
  <si>
    <t>项目完成时间</t>
  </si>
  <si>
    <t>≤12月</t>
  </si>
  <si>
    <t>12月</t>
  </si>
  <si>
    <t>效益指标</t>
  </si>
  <si>
    <t>社会效益指标</t>
  </si>
  <si>
    <t>增进民族团结，为实现对口援助地区社会稳定和长治久安做出积极贡献；提高对口援助地区干部队伍建设水平；助力对口援助地区发展，引导更多优秀退役军人投身建设。</t>
  </si>
  <si>
    <t>定性优良中低差</t>
  </si>
  <si>
    <t>优</t>
  </si>
  <si>
    <t>满意度指标</t>
  </si>
  <si>
    <t>服务对象满意度指标</t>
  </si>
  <si>
    <t>书籍受援单位满意度</t>
  </si>
  <si>
    <t>≥95%</t>
  </si>
  <si>
    <t>考察代表人员满意度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</si>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</sst>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13" workbookViewId="0">
      <selection activeCell="L22" sqref="L22"/>
    </sheetView>
  </sheetViews>
  <sheetFormatPr defaultColWidth="9.86725663716814" defaultRowHeight="15.75"/>
  <cols>
    <col min="1" max="1" width="10.8849557522124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2.1504424778761" style="3" customWidth="1"/>
    <col min="8" max="8" width="12.1504424778761" style="4" customWidth="1"/>
    <col min="9" max="9" width="10.0973451327434" style="4" customWidth="1"/>
    <col min="10" max="10" width="9.86725663716814" style="1"/>
    <col min="11" max="11" width="11.1504424778761" style="1"/>
    <col min="12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59865321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97.57</v>
      </c>
      <c r="E7" s="16">
        <f>E8+E9+E10</f>
        <v>78.9026</v>
      </c>
      <c r="F7" s="16">
        <f t="shared" ref="D7:F7" si="0">F8+F9+F10</f>
        <v>78.886389</v>
      </c>
      <c r="G7" s="17">
        <v>10</v>
      </c>
      <c r="H7" s="18">
        <f>F7/E7</f>
        <v>0.999794544159508</v>
      </c>
      <c r="I7" s="20">
        <f>G7*H7</f>
        <v>9.99794544159508</v>
      </c>
    </row>
    <row r="8" ht="20" customHeight="1" spans="1:9">
      <c r="A8" s="14"/>
      <c r="B8" s="15" t="s">
        <v>19</v>
      </c>
      <c r="C8" s="15"/>
      <c r="D8" s="16">
        <v>97.57</v>
      </c>
      <c r="E8" s="16">
        <v>78.9026</v>
      </c>
      <c r="F8" s="16">
        <v>78.886389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20" customHeight="1" spans="1:9">
      <c r="A14" s="11"/>
      <c r="B14" s="21" t="s">
        <v>35</v>
      </c>
      <c r="C14" s="22" t="s">
        <v>36</v>
      </c>
      <c r="D14" s="22" t="s">
        <v>37</v>
      </c>
      <c r="E14" s="22" t="s">
        <v>38</v>
      </c>
      <c r="F14" s="23" t="s">
        <v>39</v>
      </c>
      <c r="G14" s="22">
        <v>5</v>
      </c>
      <c r="H14" s="22">
        <v>5</v>
      </c>
      <c r="I14" s="34"/>
    </row>
    <row r="15" ht="30" customHeight="1" spans="1:9">
      <c r="A15" s="11"/>
      <c r="B15" s="24"/>
      <c r="C15" s="22" t="s">
        <v>36</v>
      </c>
      <c r="D15" s="22" t="s">
        <v>40</v>
      </c>
      <c r="E15" s="22" t="s">
        <v>41</v>
      </c>
      <c r="F15" s="25" t="s">
        <v>42</v>
      </c>
      <c r="G15" s="22">
        <v>5</v>
      </c>
      <c r="H15" s="22">
        <v>5</v>
      </c>
      <c r="I15" s="34"/>
    </row>
    <row r="16" ht="20" customHeight="1" spans="1:9">
      <c r="A16" s="11"/>
      <c r="B16" s="24"/>
      <c r="C16" s="22" t="s">
        <v>36</v>
      </c>
      <c r="D16" s="22" t="s">
        <v>43</v>
      </c>
      <c r="E16" s="22" t="s">
        <v>44</v>
      </c>
      <c r="F16" s="25" t="s">
        <v>45</v>
      </c>
      <c r="G16" s="22">
        <v>5</v>
      </c>
      <c r="H16" s="22">
        <v>5</v>
      </c>
      <c r="I16" s="34"/>
    </row>
    <row r="17" ht="30" customHeight="1" spans="1:9">
      <c r="A17" s="11"/>
      <c r="B17" s="24"/>
      <c r="C17" s="22" t="s">
        <v>36</v>
      </c>
      <c r="D17" s="22" t="s">
        <v>46</v>
      </c>
      <c r="E17" s="22" t="s">
        <v>47</v>
      </c>
      <c r="F17" s="25" t="s">
        <v>48</v>
      </c>
      <c r="G17" s="22">
        <v>5</v>
      </c>
      <c r="H17" s="22">
        <v>5</v>
      </c>
      <c r="I17" s="34"/>
    </row>
    <row r="18" ht="20" customHeight="1" spans="1:9">
      <c r="A18" s="11"/>
      <c r="B18" s="24"/>
      <c r="C18" s="22" t="s">
        <v>49</v>
      </c>
      <c r="D18" s="22" t="s">
        <v>50</v>
      </c>
      <c r="E18" s="22" t="s">
        <v>51</v>
      </c>
      <c r="F18" s="25" t="s">
        <v>52</v>
      </c>
      <c r="G18" s="22">
        <v>10</v>
      </c>
      <c r="H18" s="22">
        <v>10</v>
      </c>
      <c r="I18" s="34"/>
    </row>
    <row r="19" ht="20" customHeight="1" spans="1:9">
      <c r="A19" s="11"/>
      <c r="B19" s="24"/>
      <c r="C19" s="22" t="s">
        <v>49</v>
      </c>
      <c r="D19" s="22" t="s">
        <v>53</v>
      </c>
      <c r="E19" s="22" t="s">
        <v>54</v>
      </c>
      <c r="F19" s="25" t="s">
        <v>52</v>
      </c>
      <c r="G19" s="22">
        <v>10</v>
      </c>
      <c r="H19" s="22">
        <v>10</v>
      </c>
      <c r="I19" s="34"/>
    </row>
    <row r="20" ht="20" customHeight="1" spans="1:9">
      <c r="A20" s="11"/>
      <c r="B20" s="26"/>
      <c r="C20" s="22" t="s">
        <v>55</v>
      </c>
      <c r="D20" s="22" t="s">
        <v>56</v>
      </c>
      <c r="E20" s="22" t="s">
        <v>57</v>
      </c>
      <c r="F20" s="25" t="s">
        <v>58</v>
      </c>
      <c r="G20" s="22">
        <v>10</v>
      </c>
      <c r="H20" s="22">
        <v>10</v>
      </c>
      <c r="I20" s="34"/>
    </row>
    <row r="21" ht="125" customHeight="1" spans="1:9">
      <c r="A21" s="11"/>
      <c r="B21" s="22" t="s">
        <v>59</v>
      </c>
      <c r="C21" s="22" t="s">
        <v>60</v>
      </c>
      <c r="D21" s="22" t="s">
        <v>61</v>
      </c>
      <c r="E21" s="22" t="s">
        <v>62</v>
      </c>
      <c r="F21" s="25" t="s">
        <v>63</v>
      </c>
      <c r="G21" s="22">
        <v>30</v>
      </c>
      <c r="H21" s="22">
        <v>30</v>
      </c>
      <c r="I21" s="34"/>
    </row>
    <row r="22" ht="30" customHeight="1" spans="1:9">
      <c r="A22" s="11"/>
      <c r="B22" s="21" t="s">
        <v>64</v>
      </c>
      <c r="C22" s="22" t="s">
        <v>65</v>
      </c>
      <c r="D22" s="22" t="s">
        <v>66</v>
      </c>
      <c r="E22" s="22" t="s">
        <v>67</v>
      </c>
      <c r="F22" s="25" t="s">
        <v>52</v>
      </c>
      <c r="G22" s="22">
        <v>5</v>
      </c>
      <c r="H22" s="22">
        <v>5</v>
      </c>
      <c r="I22" s="34"/>
    </row>
    <row r="23" ht="30" customHeight="1" spans="1:10">
      <c r="A23" s="11"/>
      <c r="B23" s="26"/>
      <c r="C23" s="22" t="s">
        <v>65</v>
      </c>
      <c r="D23" s="22" t="s">
        <v>68</v>
      </c>
      <c r="E23" s="22" t="s">
        <v>67</v>
      </c>
      <c r="F23" s="25" t="s">
        <v>52</v>
      </c>
      <c r="G23" s="22">
        <v>5</v>
      </c>
      <c r="H23" s="22">
        <v>5</v>
      </c>
      <c r="I23" s="34"/>
      <c r="J23" s="35"/>
    </row>
    <row r="24" ht="20" customHeight="1" spans="1:9">
      <c r="A24" s="27" t="s">
        <v>69</v>
      </c>
      <c r="B24" s="28"/>
      <c r="C24" s="28"/>
      <c r="D24" s="28"/>
      <c r="E24" s="28"/>
      <c r="F24" s="29"/>
      <c r="G24" s="30">
        <f>SUM(G14:G23)+G7</f>
        <v>100</v>
      </c>
      <c r="H24" s="31">
        <f>SUM(H14:H23)+I7</f>
        <v>99.9979454415951</v>
      </c>
      <c r="I24" s="31"/>
    </row>
    <row r="25" ht="15" customHeight="1" spans="1:9">
      <c r="A25" s="32" t="s">
        <v>70</v>
      </c>
      <c r="B25" s="32"/>
      <c r="C25" s="9"/>
      <c r="D25" s="9"/>
      <c r="E25" s="32"/>
      <c r="F25" s="9"/>
      <c r="G25" s="9"/>
      <c r="H25" s="33"/>
      <c r="I25" s="33"/>
    </row>
    <row r="26" ht="68" customHeight="1" spans="1:9">
      <c r="A26" s="32" t="s">
        <v>71</v>
      </c>
      <c r="B26" s="32"/>
      <c r="C26" s="9"/>
      <c r="D26" s="9"/>
      <c r="E26" s="32"/>
      <c r="F26" s="9"/>
      <c r="G26" s="9"/>
      <c r="H26" s="33"/>
      <c r="I26" s="33"/>
    </row>
    <row r="27" ht="15" customHeight="1" spans="1:9">
      <c r="A27" s="32" t="s">
        <v>72</v>
      </c>
      <c r="B27" s="32"/>
      <c r="C27" s="9"/>
      <c r="D27" s="9"/>
      <c r="E27" s="32"/>
      <c r="F27" s="9"/>
      <c r="G27" s="9"/>
      <c r="H27" s="33"/>
      <c r="I27" s="33"/>
    </row>
    <row r="28" ht="15" customHeight="1" spans="1:9">
      <c r="A28" s="32" t="s">
        <v>73</v>
      </c>
      <c r="B28" s="32"/>
      <c r="C28" s="9"/>
      <c r="D28" s="9"/>
      <c r="E28" s="32"/>
      <c r="F28" s="9"/>
      <c r="G28" s="9"/>
      <c r="H28" s="33"/>
      <c r="I28" s="33"/>
    </row>
    <row r="29" ht="13.5" spans="1:9">
      <c r="A29" s="32"/>
      <c r="B29" s="32"/>
      <c r="C29" s="9"/>
      <c r="D29" s="9"/>
      <c r="E29" s="32"/>
      <c r="F29" s="9"/>
      <c r="G29" s="9"/>
      <c r="H29" s="33"/>
      <c r="I29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20"/>
    <mergeCell ref="B22:B23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2024-03-18T07:47:07Z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